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75" activeTab="0"/>
  </bookViews>
  <sheets>
    <sheet name="EXCEL" sheetId="1" r:id="rId1"/>
  </sheets>
  <definedNames>
    <definedName name="_xlnm.Print_Area" localSheetId="0">'EXCEL'!$A$1:$H$67</definedName>
  </definedNames>
  <calcPr fullCalcOnLoad="1"/>
</workbook>
</file>

<file path=xl/sharedStrings.xml><?xml version="1.0" encoding="utf-8"?>
<sst xmlns="http://schemas.openxmlformats.org/spreadsheetml/2006/main" count="122" uniqueCount="57">
  <si>
    <t>NOMBRE Y APELLIDOS :</t>
  </si>
  <si>
    <t>DIRECCION :</t>
  </si>
  <si>
    <t>POBLACION:</t>
  </si>
  <si>
    <t>TELEFONO:</t>
  </si>
  <si>
    <t>ARTICULO</t>
  </si>
  <si>
    <t>PRECIO</t>
  </si>
  <si>
    <t>TOTAL</t>
  </si>
  <si>
    <t>X</t>
  </si>
  <si>
    <t>=</t>
  </si>
  <si>
    <t xml:space="preserve">YEMAS </t>
  </si>
  <si>
    <t>SURTIDO NAVIDAD FLOR DE RUTE 1.5 K.</t>
  </si>
  <si>
    <t>TOTAL        :</t>
  </si>
  <si>
    <t>e-mail:</t>
  </si>
  <si>
    <t>PIMIENTO PIQUILLO EXTRA</t>
  </si>
  <si>
    <t>MENESTRA</t>
  </si>
  <si>
    <t xml:space="preserve">GUISANTE </t>
  </si>
  <si>
    <t>ALCACHOFA  ENTERAS</t>
  </si>
  <si>
    <t>TRES OLMOS CLASIC  (RUEDA-VERDEJO)</t>
  </si>
  <si>
    <t>VENTRESCA ATUN CLARO 112 grs. "YURRITA"</t>
  </si>
  <si>
    <t>BONITO (LOMOS) EN A.OLIVA  400 grs. "ORTIZ"</t>
  </si>
  <si>
    <t>BONITO (LOMOS) EN A.OLIVA  220 grs. "ORTIZ"</t>
  </si>
  <si>
    <t>ENVIAR POR FAX : 943321788     CONFIRMAR RECEPCIÓN FAX: 943276300</t>
  </si>
  <si>
    <t>ULTIMO DÍA MANDAR PEDIDO: 21 DE NOVIEMBRE</t>
  </si>
  <si>
    <t xml:space="preserve">PIMIENTO PIQUILLO primera </t>
  </si>
  <si>
    <t>ANCHOA  80 grs. "YURRITA" Caducidad 31 mayo 22</t>
  </si>
  <si>
    <t>PRECIO UNIDAD</t>
  </si>
  <si>
    <t xml:space="preserve">LOTE MÍNIMO </t>
  </si>
  <si>
    <t>LOTES  QUE DESEAS</t>
  </si>
  <si>
    <t>Iniciativa de:</t>
  </si>
  <si>
    <t xml:space="preserve">ARTÍCULO </t>
  </si>
  <si>
    <t>CONDICIONES DE COMPRA:</t>
  </si>
  <si>
    <t>CONDICIONES DE RECOGIDA:</t>
  </si>
  <si>
    <t>Muchos de los productos se deben adquirir por lotes. Por tanto, en la casilla amarilla deberás escribir el número de lotes que deseas.</t>
  </si>
  <si>
    <t>Ejemplo: Menestra (lote de 12) // Si se quiere 1 lote escribir 1 (12 botes), si se quieren 2 lotes escribir 2 (24 botes).</t>
  </si>
  <si>
    <t xml:space="preserve">Los pedidos que recogerán en la dirección: C/ILLARRA BERRI 6 (Rotonda Diario Vasco -Parte lateral Rest. Txinparta) IGARA, DONOSTIA. </t>
  </si>
  <si>
    <t>El servicio a domicilio sólo está en marcha en Donostia-San Sebastián puesto que de abrirlo a la provincia conllevaría un gasto muy elevado para el comprador.</t>
  </si>
  <si>
    <t xml:space="preserve">PEDIDO A DOMICILIO costo 10 € si el pedido es inferior a 300 € // Si es superior a 300 euros será gratuito. </t>
  </si>
  <si>
    <t>en colaboración con el Colegio de Médicos de Gipuzkoa</t>
  </si>
  <si>
    <t>HORARIO:</t>
  </si>
  <si>
    <t>PRECIO TOTAL LOTE</t>
  </si>
  <si>
    <t>ESPARRAGOS (6-8) "ESPECIALES"</t>
  </si>
  <si>
    <t>Pedido a domicilio (marcar casilla con una X):</t>
  </si>
  <si>
    <t>CHAMPAGNE MARIE CLUGNY</t>
  </si>
  <si>
    <t>ARTICULO (D.O. Perón)</t>
  </si>
  <si>
    <t>Todos los precios son con IVA INCLUIDO</t>
  </si>
  <si>
    <t>VIÑA PEDROSA Reserva 2018 (RIBERA DUERO)</t>
  </si>
  <si>
    <t>JESUS YLLERA 2016 Vino Autor (R.Duero)</t>
  </si>
  <si>
    <t>DINASTIA DE VIVANCO Crianza 2019 (RIOJA)</t>
  </si>
  <si>
    <t>RAIMAT (ALBARIÑO)</t>
  </si>
  <si>
    <t>CEPA GAVILAN Cr.Especial 2019 1.5 L. (R.DUERO)</t>
  </si>
  <si>
    <t>ONDARRE BRUT NATURE RESERVA</t>
  </si>
  <si>
    <t>Martes 13, miércoles 14, jueves 15 y viernes 16 de diciembre de 16:30h a 20:00h.</t>
  </si>
  <si>
    <t xml:space="preserve">También de mañanas miércoles 14 de 10:00 a 13:00h </t>
  </si>
  <si>
    <t xml:space="preserve">ENVIAR POR CORREO ELECTRONICO: pnavidad15@gmail.com </t>
  </si>
  <si>
    <t>VIÑA POMAL 106 BARRICAS Reserva 2018    (RIOJA)</t>
  </si>
  <si>
    <t>SEÑORIO ONDARRE Reserva 2018    (RIOJA)</t>
  </si>
  <si>
    <t>BERONIA Crianza 2018 EDICION LIMITADA (RIOJA)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</si>
</sst>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&quot; de &quot;mmmm&quot; de &quot;yyyy"/>
    <numFmt numFmtId="167" formatCode="#,##0.00\ &quot;€&quot;"/>
    <numFmt numFmtId="16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0"/>
      <color indexed="55"/>
      <name val="Calibri"/>
      <family val="2"/>
    </font>
    <font>
      <b/>
      <sz val="13"/>
      <color indexed="8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10"/>
      <name val="Calibri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3"/>
      <color theme="1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rgb="FFFF0000"/>
      <name val="Calibri"/>
      <family val="2"/>
    </font>
    <font>
      <b/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1" fontId="21" fillId="32" borderId="13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wrapText="1"/>
    </xf>
    <xf numFmtId="0" fontId="21" fillId="0" borderId="15" xfId="0" applyFont="1" applyFill="1" applyBorder="1" applyAlignment="1">
      <alignment horizontal="center"/>
    </xf>
    <xf numFmtId="1" fontId="21" fillId="3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44" fontId="0" fillId="0" borderId="15" xfId="49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4" fontId="0" fillId="0" borderId="17" xfId="49" applyFont="1" applyBorder="1" applyAlignment="1">
      <alignment horizontal="center"/>
    </xf>
    <xf numFmtId="1" fontId="21" fillId="32" borderId="1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Continuous"/>
    </xf>
    <xf numFmtId="2" fontId="0" fillId="0" borderId="0" xfId="0" applyNumberFormat="1" applyFont="1" applyFill="1" applyBorder="1" applyAlignment="1">
      <alignment horizontal="right"/>
    </xf>
    <xf numFmtId="2" fontId="2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0" fillId="0" borderId="21" xfId="0" applyFont="1" applyBorder="1" applyAlignment="1">
      <alignment horizontal="center" vertical="center"/>
    </xf>
    <xf numFmtId="2" fontId="20" fillId="0" borderId="22" xfId="0" applyNumberFormat="1" applyFont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2" fontId="20" fillId="0" borderId="26" xfId="0" applyNumberFormat="1" applyFont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167" fontId="0" fillId="0" borderId="15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167" fontId="0" fillId="0" borderId="17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Continuous"/>
    </xf>
    <xf numFmtId="167" fontId="0" fillId="0" borderId="30" xfId="0" applyNumberFormat="1" applyFont="1" applyBorder="1" applyAlignment="1">
      <alignment horizontal="center"/>
    </xf>
    <xf numFmtId="167" fontId="0" fillId="0" borderId="31" xfId="0" applyNumberFormat="1" applyFont="1" applyBorder="1" applyAlignment="1">
      <alignment horizontal="center"/>
    </xf>
    <xf numFmtId="167" fontId="46" fillId="0" borderId="32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167" fontId="0" fillId="0" borderId="13" xfId="0" applyNumberFormat="1" applyFont="1" applyBorder="1" applyAlignment="1">
      <alignment horizontal="center"/>
    </xf>
    <xf numFmtId="167" fontId="0" fillId="0" borderId="24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left" wrapText="1"/>
    </xf>
    <xf numFmtId="167" fontId="46" fillId="0" borderId="34" xfId="0" applyNumberFormat="1" applyFont="1" applyBorder="1" applyAlignment="1">
      <alignment horizontal="center"/>
    </xf>
    <xf numFmtId="0" fontId="0" fillId="0" borderId="21" xfId="0" applyFont="1" applyBorder="1" applyAlignment="1">
      <alignment wrapText="1"/>
    </xf>
    <xf numFmtId="167" fontId="0" fillId="0" borderId="23" xfId="0" applyNumberFormat="1" applyFont="1" applyBorder="1" applyAlignment="1">
      <alignment horizontal="center"/>
    </xf>
    <xf numFmtId="44" fontId="0" fillId="0" borderId="22" xfId="49" applyFont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1" fontId="21" fillId="32" borderId="2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4" fontId="0" fillId="0" borderId="13" xfId="49" applyFont="1" applyBorder="1" applyAlignment="1">
      <alignment horizontal="center"/>
    </xf>
    <xf numFmtId="2" fontId="20" fillId="34" borderId="26" xfId="0" applyNumberFormat="1" applyFont="1" applyFill="1" applyBorder="1" applyAlignment="1">
      <alignment horizontal="center" vertical="center" wrapText="1"/>
    </xf>
    <xf numFmtId="167" fontId="49" fillId="0" borderId="24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50" fillId="0" borderId="0" xfId="0" applyFont="1" applyAlignment="1">
      <alignment/>
    </xf>
    <xf numFmtId="2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 horizontal="center"/>
    </xf>
    <xf numFmtId="2" fontId="53" fillId="0" borderId="24" xfId="0" applyNumberFormat="1" applyFont="1" applyBorder="1" applyAlignment="1" applyProtection="1">
      <alignment horizontal="center"/>
      <protection locked="0"/>
    </xf>
    <xf numFmtId="167" fontId="0" fillId="0" borderId="35" xfId="0" applyNumberFormat="1" applyFont="1" applyBorder="1" applyAlignment="1">
      <alignment horizontal="center"/>
    </xf>
    <xf numFmtId="167" fontId="0" fillId="0" borderId="34" xfId="0" applyNumberFormat="1" applyFont="1" applyBorder="1" applyAlignment="1">
      <alignment horizontal="center"/>
    </xf>
    <xf numFmtId="2" fontId="20" fillId="34" borderId="22" xfId="0" applyNumberFormat="1" applyFont="1" applyFill="1" applyBorder="1" applyAlignment="1">
      <alignment horizontal="center" vertical="center" wrapText="1"/>
    </xf>
    <xf numFmtId="167" fontId="0" fillId="0" borderId="28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3" xfId="0" applyFont="1" applyBorder="1" applyAlignment="1">
      <alignment wrapText="1"/>
    </xf>
    <xf numFmtId="1" fontId="21" fillId="32" borderId="39" xfId="0" applyNumberFormat="1" applyFont="1" applyFill="1" applyBorder="1" applyAlignment="1" applyProtection="1">
      <alignment horizontal="center"/>
      <protection locked="0"/>
    </xf>
    <xf numFmtId="1" fontId="21" fillId="32" borderId="40" xfId="0" applyNumberFormat="1" applyFont="1" applyFill="1" applyBorder="1" applyAlignment="1" applyProtection="1">
      <alignment horizontal="center"/>
      <protection locked="0"/>
    </xf>
    <xf numFmtId="167" fontId="0" fillId="0" borderId="41" xfId="0" applyNumberFormat="1" applyFont="1" applyBorder="1" applyAlignment="1">
      <alignment horizontal="center"/>
    </xf>
    <xf numFmtId="1" fontId="0" fillId="32" borderId="42" xfId="0" applyNumberFormat="1" applyFont="1" applyFill="1" applyBorder="1" applyAlignment="1" applyProtection="1">
      <alignment horizontal="center"/>
      <protection locked="0"/>
    </xf>
    <xf numFmtId="0" fontId="0" fillId="0" borderId="43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" fontId="21" fillId="32" borderId="42" xfId="0" applyNumberFormat="1" applyFont="1" applyFill="1" applyBorder="1" applyAlignment="1" applyProtection="1">
      <alignment horizontal="center"/>
      <protection locked="0"/>
    </xf>
    <xf numFmtId="167" fontId="0" fillId="0" borderId="26" xfId="49" applyNumberFormat="1" applyFont="1" applyBorder="1" applyAlignment="1">
      <alignment horizontal="center"/>
    </xf>
    <xf numFmtId="167" fontId="0" fillId="0" borderId="15" xfId="49" applyNumberFormat="1" applyFont="1" applyBorder="1" applyAlignment="1">
      <alignment horizontal="center"/>
    </xf>
    <xf numFmtId="167" fontId="0" fillId="0" borderId="41" xfId="49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44" xfId="0" applyFont="1" applyBorder="1" applyAlignment="1" applyProtection="1">
      <alignment horizontal="center"/>
      <protection locked="0"/>
    </xf>
    <xf numFmtId="0" fontId="20" fillId="0" borderId="45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46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47" xfId="0" applyFont="1" applyBorder="1" applyAlignment="1" applyProtection="1">
      <alignment horizontal="center"/>
      <protection locked="0"/>
    </xf>
    <xf numFmtId="0" fontId="20" fillId="0" borderId="48" xfId="0" applyFont="1" applyBorder="1" applyAlignment="1" applyProtection="1">
      <alignment horizontal="center"/>
      <protection locked="0"/>
    </xf>
    <xf numFmtId="2" fontId="22" fillId="0" borderId="49" xfId="0" applyNumberFormat="1" applyFont="1" applyBorder="1" applyAlignment="1">
      <alignment horizontal="center"/>
    </xf>
    <xf numFmtId="2" fontId="22" fillId="0" borderId="29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0</xdr:row>
      <xdr:rowOff>57150</xdr:rowOff>
    </xdr:from>
    <xdr:to>
      <xdr:col>2</xdr:col>
      <xdr:colOff>114300</xdr:colOff>
      <xdr:row>4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805" t="34382" r="-805" b="33560"/>
        <a:stretch>
          <a:fillRect/>
        </a:stretch>
      </xdr:blipFill>
      <xdr:spPr>
        <a:xfrm>
          <a:off x="847725" y="57150"/>
          <a:ext cx="2133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37">
      <selection activeCell="F39" sqref="F39"/>
    </sheetView>
  </sheetViews>
  <sheetFormatPr defaultColWidth="11.421875" defaultRowHeight="15"/>
  <cols>
    <col min="1" max="1" width="35.421875" style="6" customWidth="1"/>
    <col min="2" max="2" width="7.57421875" style="7" bestFit="1" customWidth="1"/>
    <col min="3" max="3" width="8.00390625" style="7" bestFit="1" customWidth="1"/>
    <col min="4" max="4" width="9.57421875" style="6" customWidth="1"/>
    <col min="5" max="5" width="2.00390625" style="6" bestFit="1" customWidth="1"/>
    <col min="6" max="6" width="8.8515625" style="6" customWidth="1"/>
    <col min="7" max="7" width="3.7109375" style="9" hidden="1" customWidth="1"/>
    <col min="8" max="8" width="12.140625" style="7" bestFit="1" customWidth="1"/>
    <col min="9" max="16384" width="11.421875" style="6" customWidth="1"/>
  </cols>
  <sheetData>
    <row r="1" spans="1:6" ht="15">
      <c r="A1" s="8" t="s">
        <v>28</v>
      </c>
      <c r="F1" s="8"/>
    </row>
    <row r="2" ht="9" customHeight="1">
      <c r="F2" s="8"/>
    </row>
    <row r="3" ht="15">
      <c r="F3" s="8"/>
    </row>
    <row r="4" ht="15">
      <c r="F4" s="8"/>
    </row>
    <row r="5" ht="15">
      <c r="F5" s="8"/>
    </row>
    <row r="6" spans="1:6" ht="15">
      <c r="A6" s="6" t="s">
        <v>37</v>
      </c>
      <c r="F6" s="8"/>
    </row>
    <row r="7" ht="7.5" customHeight="1" thickBot="1"/>
    <row r="8" spans="1:8" ht="15">
      <c r="A8" s="3" t="s">
        <v>0</v>
      </c>
      <c r="B8" s="101"/>
      <c r="C8" s="102"/>
      <c r="D8" s="102"/>
      <c r="E8" s="102"/>
      <c r="F8" s="102"/>
      <c r="G8" s="102"/>
      <c r="H8" s="103"/>
    </row>
    <row r="9" spans="1:8" ht="15">
      <c r="A9" s="4" t="s">
        <v>1</v>
      </c>
      <c r="B9" s="104"/>
      <c r="C9" s="105"/>
      <c r="D9" s="105"/>
      <c r="E9" s="105"/>
      <c r="F9" s="105"/>
      <c r="G9" s="105"/>
      <c r="H9" s="106"/>
    </row>
    <row r="10" spans="1:10" ht="15">
      <c r="A10" s="4" t="s">
        <v>2</v>
      </c>
      <c r="B10" s="104"/>
      <c r="C10" s="105"/>
      <c r="D10" s="105"/>
      <c r="E10" s="105"/>
      <c r="F10" s="105"/>
      <c r="G10" s="105"/>
      <c r="H10" s="106"/>
      <c r="I10" s="2"/>
      <c r="J10" s="2"/>
    </row>
    <row r="11" spans="1:10" ht="15">
      <c r="A11" s="4" t="s">
        <v>3</v>
      </c>
      <c r="B11" s="104"/>
      <c r="C11" s="105"/>
      <c r="D11" s="105"/>
      <c r="E11" s="105"/>
      <c r="F11" s="105"/>
      <c r="G11" s="105"/>
      <c r="H11" s="106"/>
      <c r="I11" s="2"/>
      <c r="J11" s="2"/>
    </row>
    <row r="12" spans="1:8" ht="15.75" thickBot="1">
      <c r="A12" s="5" t="s">
        <v>12</v>
      </c>
      <c r="B12" s="107"/>
      <c r="C12" s="108"/>
      <c r="D12" s="108"/>
      <c r="E12" s="108"/>
      <c r="F12" s="108"/>
      <c r="G12" s="108"/>
      <c r="H12" s="109"/>
    </row>
    <row r="13" ht="8.25" customHeight="1" thickBot="1">
      <c r="F13" s="10"/>
    </row>
    <row r="14" spans="1:8" ht="39" thickBot="1">
      <c r="A14" s="38" t="s">
        <v>29</v>
      </c>
      <c r="B14" s="39" t="s">
        <v>25</v>
      </c>
      <c r="C14" s="39" t="s">
        <v>26</v>
      </c>
      <c r="D14" s="40" t="s">
        <v>39</v>
      </c>
      <c r="E14" s="40"/>
      <c r="F14" s="82" t="s">
        <v>27</v>
      </c>
      <c r="G14" s="41"/>
      <c r="H14" s="42" t="s">
        <v>6</v>
      </c>
    </row>
    <row r="15" spans="1:8" ht="28.5" customHeight="1">
      <c r="A15" s="87" t="s">
        <v>45</v>
      </c>
      <c r="B15" s="57">
        <v>22</v>
      </c>
      <c r="C15" s="11">
        <v>6</v>
      </c>
      <c r="D15" s="57">
        <f>+B15*C15</f>
        <v>132</v>
      </c>
      <c r="E15" s="12" t="s">
        <v>7</v>
      </c>
      <c r="F15" s="88"/>
      <c r="G15" s="84" t="s">
        <v>8</v>
      </c>
      <c r="H15" s="81">
        <f>+D15*F15</f>
        <v>0</v>
      </c>
    </row>
    <row r="16" spans="1:8" ht="15.75" customHeight="1">
      <c r="A16" s="14" t="s">
        <v>46</v>
      </c>
      <c r="B16" s="48">
        <v>17</v>
      </c>
      <c r="C16" s="49">
        <v>6</v>
      </c>
      <c r="D16" s="80">
        <f aca="true" t="shared" si="0" ref="D16:D23">+B16*C16</f>
        <v>102</v>
      </c>
      <c r="E16" s="15" t="s">
        <v>7</v>
      </c>
      <c r="F16" s="89"/>
      <c r="G16" s="85" t="s">
        <v>8</v>
      </c>
      <c r="H16" s="81">
        <f aca="true" t="shared" si="1" ref="H16:H23">+D16*F16</f>
        <v>0</v>
      </c>
    </row>
    <row r="17" spans="1:8" ht="28.5" customHeight="1">
      <c r="A17" s="14" t="s">
        <v>54</v>
      </c>
      <c r="B17" s="48">
        <v>13.5</v>
      </c>
      <c r="C17" s="49">
        <v>6</v>
      </c>
      <c r="D17" s="80">
        <f t="shared" si="0"/>
        <v>81</v>
      </c>
      <c r="E17" s="15" t="s">
        <v>7</v>
      </c>
      <c r="F17" s="89"/>
      <c r="G17" s="85" t="s">
        <v>8</v>
      </c>
      <c r="H17" s="81">
        <f t="shared" si="1"/>
        <v>0</v>
      </c>
    </row>
    <row r="18" spans="1:8" ht="28.5" customHeight="1">
      <c r="A18" s="14" t="s">
        <v>55</v>
      </c>
      <c r="B18" s="48">
        <v>7.5</v>
      </c>
      <c r="C18" s="49">
        <v>6</v>
      </c>
      <c r="D18" s="80">
        <f t="shared" si="0"/>
        <v>45</v>
      </c>
      <c r="E18" s="15" t="s">
        <v>7</v>
      </c>
      <c r="F18" s="89"/>
      <c r="G18" s="85" t="s">
        <v>8</v>
      </c>
      <c r="H18" s="81">
        <f t="shared" si="1"/>
        <v>0</v>
      </c>
    </row>
    <row r="19" spans="1:8" ht="28.5" customHeight="1">
      <c r="A19" s="14" t="s">
        <v>56</v>
      </c>
      <c r="B19" s="48">
        <v>7</v>
      </c>
      <c r="C19" s="49">
        <v>6</v>
      </c>
      <c r="D19" s="80">
        <f t="shared" si="0"/>
        <v>42</v>
      </c>
      <c r="E19" s="15" t="s">
        <v>7</v>
      </c>
      <c r="F19" s="89"/>
      <c r="G19" s="85" t="s">
        <v>8</v>
      </c>
      <c r="H19" s="81">
        <f t="shared" si="1"/>
        <v>0</v>
      </c>
    </row>
    <row r="20" spans="1:8" ht="28.5" customHeight="1">
      <c r="A20" s="14" t="s">
        <v>47</v>
      </c>
      <c r="B20" s="48">
        <v>6.5</v>
      </c>
      <c r="C20" s="49">
        <v>6</v>
      </c>
      <c r="D20" s="80">
        <f t="shared" si="0"/>
        <v>39</v>
      </c>
      <c r="E20" s="15" t="s">
        <v>7</v>
      </c>
      <c r="F20" s="89"/>
      <c r="G20" s="85" t="s">
        <v>8</v>
      </c>
      <c r="H20" s="81">
        <f t="shared" si="1"/>
        <v>0</v>
      </c>
    </row>
    <row r="21" spans="1:8" ht="15">
      <c r="A21" s="14" t="s">
        <v>48</v>
      </c>
      <c r="B21" s="48">
        <v>6.5</v>
      </c>
      <c r="C21" s="49">
        <v>6</v>
      </c>
      <c r="D21" s="80">
        <f t="shared" si="0"/>
        <v>39</v>
      </c>
      <c r="E21" s="15" t="s">
        <v>7</v>
      </c>
      <c r="F21" s="89"/>
      <c r="G21" s="85" t="s">
        <v>8</v>
      </c>
      <c r="H21" s="81">
        <f t="shared" si="1"/>
        <v>0</v>
      </c>
    </row>
    <row r="22" spans="1:8" ht="30">
      <c r="A22" s="14" t="s">
        <v>17</v>
      </c>
      <c r="B22" s="48">
        <v>5.5</v>
      </c>
      <c r="C22" s="49">
        <v>6</v>
      </c>
      <c r="D22" s="80">
        <f t="shared" si="0"/>
        <v>33</v>
      </c>
      <c r="E22" s="15" t="s">
        <v>7</v>
      </c>
      <c r="F22" s="89"/>
      <c r="G22" s="85" t="s">
        <v>8</v>
      </c>
      <c r="H22" s="81">
        <f t="shared" si="1"/>
        <v>0</v>
      </c>
    </row>
    <row r="23" spans="1:8" ht="30.75" thickBot="1">
      <c r="A23" s="17" t="s">
        <v>49</v>
      </c>
      <c r="B23" s="51">
        <v>18</v>
      </c>
      <c r="C23" s="18">
        <v>1</v>
      </c>
      <c r="D23" s="90">
        <f t="shared" si="0"/>
        <v>18</v>
      </c>
      <c r="E23" s="19" t="s">
        <v>7</v>
      </c>
      <c r="F23" s="91"/>
      <c r="G23" s="86" t="s">
        <v>8</v>
      </c>
      <c r="H23" s="81">
        <f t="shared" si="1"/>
        <v>0</v>
      </c>
    </row>
    <row r="24" spans="1:8" ht="15.75" thickBot="1">
      <c r="A24" s="21"/>
      <c r="B24" s="22"/>
      <c r="C24" s="22"/>
      <c r="D24" s="23"/>
      <c r="E24" s="23"/>
      <c r="F24" s="24"/>
      <c r="G24" s="23"/>
      <c r="H24" s="55">
        <f>+SUM(H15:H23)</f>
        <v>0</v>
      </c>
    </row>
    <row r="25" spans="1:8" ht="39" thickBot="1">
      <c r="A25" s="43" t="s">
        <v>4</v>
      </c>
      <c r="B25" s="44" t="s">
        <v>5</v>
      </c>
      <c r="C25" s="44" t="s">
        <v>26</v>
      </c>
      <c r="D25" s="45" t="s">
        <v>39</v>
      </c>
      <c r="E25" s="45"/>
      <c r="F25" s="68" t="s">
        <v>27</v>
      </c>
      <c r="G25" s="46"/>
      <c r="H25" s="47" t="s">
        <v>6</v>
      </c>
    </row>
    <row r="26" spans="1:8" ht="15">
      <c r="A26" s="87" t="s">
        <v>42</v>
      </c>
      <c r="B26" s="57">
        <v>24.5</v>
      </c>
      <c r="C26" s="11">
        <v>6</v>
      </c>
      <c r="D26" s="57">
        <f>+B26*C26</f>
        <v>147</v>
      </c>
      <c r="E26" s="12" t="s">
        <v>7</v>
      </c>
      <c r="F26" s="88"/>
      <c r="G26" s="92" t="s">
        <v>8</v>
      </c>
      <c r="H26" s="83">
        <f>+D26*F26</f>
        <v>0</v>
      </c>
    </row>
    <row r="27" spans="1:8" ht="15.75" thickBot="1">
      <c r="A27" s="17" t="s">
        <v>50</v>
      </c>
      <c r="B27" s="51">
        <v>7</v>
      </c>
      <c r="C27" s="93">
        <v>6</v>
      </c>
      <c r="D27" s="90">
        <f>+B27*C27</f>
        <v>42</v>
      </c>
      <c r="E27" s="19" t="s">
        <v>7</v>
      </c>
      <c r="F27" s="94"/>
      <c r="G27" s="86" t="s">
        <v>8</v>
      </c>
      <c r="H27" s="53">
        <f>+D27*F27</f>
        <v>0</v>
      </c>
    </row>
    <row r="28" spans="1:8" ht="15.75" thickBot="1">
      <c r="A28" s="21"/>
      <c r="B28" s="22"/>
      <c r="C28" s="22"/>
      <c r="D28" s="23"/>
      <c r="E28" s="23"/>
      <c r="F28" s="24"/>
      <c r="G28" s="23"/>
      <c r="H28" s="55">
        <f>+SUM(H26:H27)</f>
        <v>0</v>
      </c>
    </row>
    <row r="29" spans="1:8" ht="39" thickBot="1">
      <c r="A29" s="43" t="s">
        <v>43</v>
      </c>
      <c r="B29" s="44" t="s">
        <v>5</v>
      </c>
      <c r="C29" s="44" t="s">
        <v>26</v>
      </c>
      <c r="D29" s="45" t="s">
        <v>39</v>
      </c>
      <c r="E29" s="45"/>
      <c r="F29" s="68" t="s">
        <v>27</v>
      </c>
      <c r="G29" s="46"/>
      <c r="H29" s="47" t="s">
        <v>6</v>
      </c>
    </row>
    <row r="30" spans="1:8" ht="15">
      <c r="A30" s="59" t="s">
        <v>40</v>
      </c>
      <c r="B30" s="57">
        <v>10</v>
      </c>
      <c r="C30" s="11">
        <v>12</v>
      </c>
      <c r="D30" s="95">
        <f>+B30*C30</f>
        <v>120</v>
      </c>
      <c r="E30" s="12" t="s">
        <v>7</v>
      </c>
      <c r="F30" s="13"/>
      <c r="G30" s="26" t="s">
        <v>8</v>
      </c>
      <c r="H30" s="54">
        <f aca="true" t="shared" si="2" ref="H30:H36">+D30*F30</f>
        <v>0</v>
      </c>
    </row>
    <row r="31" spans="1:8" ht="15">
      <c r="A31" s="25" t="s">
        <v>9</v>
      </c>
      <c r="B31" s="48">
        <v>3.5</v>
      </c>
      <c r="C31" s="50">
        <v>24</v>
      </c>
      <c r="D31" s="96">
        <f aca="true" t="shared" si="3" ref="D31:D36">+B31*C31</f>
        <v>84</v>
      </c>
      <c r="E31" s="15" t="s">
        <v>7</v>
      </c>
      <c r="F31" s="16"/>
      <c r="G31" s="29" t="s">
        <v>8</v>
      </c>
      <c r="H31" s="53">
        <f t="shared" si="2"/>
        <v>0</v>
      </c>
    </row>
    <row r="32" spans="1:8" ht="15">
      <c r="A32" s="25" t="s">
        <v>13</v>
      </c>
      <c r="B32" s="48">
        <v>4.5</v>
      </c>
      <c r="C32" s="50">
        <v>24</v>
      </c>
      <c r="D32" s="96">
        <f t="shared" si="3"/>
        <v>108</v>
      </c>
      <c r="E32" s="15" t="s">
        <v>7</v>
      </c>
      <c r="F32" s="16"/>
      <c r="G32" s="29" t="s">
        <v>8</v>
      </c>
      <c r="H32" s="53">
        <f t="shared" si="2"/>
        <v>0</v>
      </c>
    </row>
    <row r="33" spans="1:8" ht="15">
      <c r="A33" s="25" t="s">
        <v>23</v>
      </c>
      <c r="B33" s="48">
        <v>3</v>
      </c>
      <c r="C33" s="50">
        <v>24</v>
      </c>
      <c r="D33" s="96">
        <f t="shared" si="3"/>
        <v>72</v>
      </c>
      <c r="E33" s="15" t="s">
        <v>7</v>
      </c>
      <c r="F33" s="16"/>
      <c r="G33" s="29" t="s">
        <v>8</v>
      </c>
      <c r="H33" s="53">
        <f t="shared" si="2"/>
        <v>0</v>
      </c>
    </row>
    <row r="34" spans="1:8" ht="15">
      <c r="A34" s="25" t="s">
        <v>14</v>
      </c>
      <c r="B34" s="48">
        <v>3.5</v>
      </c>
      <c r="C34" s="50">
        <v>12</v>
      </c>
      <c r="D34" s="96">
        <f t="shared" si="3"/>
        <v>42</v>
      </c>
      <c r="E34" s="15" t="s">
        <v>7</v>
      </c>
      <c r="F34" s="16"/>
      <c r="G34" s="29" t="s">
        <v>8</v>
      </c>
      <c r="H34" s="53">
        <f t="shared" si="2"/>
        <v>0</v>
      </c>
    </row>
    <row r="35" spans="1:8" ht="15">
      <c r="A35" s="25" t="s">
        <v>15</v>
      </c>
      <c r="B35" s="48">
        <v>2</v>
      </c>
      <c r="C35" s="50">
        <v>24</v>
      </c>
      <c r="D35" s="96">
        <f t="shared" si="3"/>
        <v>48</v>
      </c>
      <c r="E35" s="15" t="s">
        <v>7</v>
      </c>
      <c r="F35" s="16"/>
      <c r="G35" s="29" t="s">
        <v>8</v>
      </c>
      <c r="H35" s="53">
        <f t="shared" si="2"/>
        <v>0</v>
      </c>
    </row>
    <row r="36" spans="1:8" ht="15.75" thickBot="1">
      <c r="A36" s="27" t="s">
        <v>16</v>
      </c>
      <c r="B36" s="51">
        <v>5</v>
      </c>
      <c r="C36" s="18">
        <v>12</v>
      </c>
      <c r="D36" s="97">
        <f t="shared" si="3"/>
        <v>60</v>
      </c>
      <c r="E36" s="19" t="s">
        <v>7</v>
      </c>
      <c r="F36" s="31"/>
      <c r="G36" s="20" t="s">
        <v>8</v>
      </c>
      <c r="H36" s="53">
        <f t="shared" si="2"/>
        <v>0</v>
      </c>
    </row>
    <row r="37" spans="1:8" ht="15.75" thickBot="1">
      <c r="A37" s="21"/>
      <c r="B37" s="22"/>
      <c r="C37" s="22"/>
      <c r="D37" s="23"/>
      <c r="E37" s="23"/>
      <c r="F37" s="24"/>
      <c r="G37" s="23"/>
      <c r="H37" s="55">
        <f>+SUM(H30:H36)</f>
        <v>0</v>
      </c>
    </row>
    <row r="38" spans="1:8" ht="39" thickBot="1">
      <c r="A38" s="38" t="s">
        <v>4</v>
      </c>
      <c r="B38" s="39" t="s">
        <v>5</v>
      </c>
      <c r="C38" s="39" t="s">
        <v>26</v>
      </c>
      <c r="D38" s="40" t="s">
        <v>39</v>
      </c>
      <c r="E38" s="40"/>
      <c r="F38" s="68" t="s">
        <v>27</v>
      </c>
      <c r="G38" s="41"/>
      <c r="H38" s="42" t="s">
        <v>6</v>
      </c>
    </row>
    <row r="39" spans="1:8" ht="30.75" thickBot="1">
      <c r="A39" s="61" t="s">
        <v>10</v>
      </c>
      <c r="B39" s="62">
        <v>19</v>
      </c>
      <c r="C39" s="98">
        <v>1</v>
      </c>
      <c r="D39" s="63">
        <f>+B39*C39</f>
        <v>19</v>
      </c>
      <c r="E39" s="64" t="s">
        <v>7</v>
      </c>
      <c r="F39" s="65"/>
      <c r="G39" s="29" t="s">
        <v>8</v>
      </c>
      <c r="H39" s="58">
        <f>+D39*F39</f>
        <v>0</v>
      </c>
    </row>
    <row r="40" spans="1:8" ht="15.75" thickBot="1">
      <c r="A40" s="21"/>
      <c r="B40" s="22"/>
      <c r="C40" s="22"/>
      <c r="D40" s="23"/>
      <c r="E40" s="23"/>
      <c r="F40" s="24"/>
      <c r="G40" s="23"/>
      <c r="H40" s="60">
        <f>+H39</f>
        <v>0</v>
      </c>
    </row>
    <row r="41" spans="1:8" ht="39" thickBot="1">
      <c r="A41" s="43" t="s">
        <v>4</v>
      </c>
      <c r="B41" s="44" t="s">
        <v>5</v>
      </c>
      <c r="C41" s="44" t="s">
        <v>26</v>
      </c>
      <c r="D41" s="45" t="s">
        <v>39</v>
      </c>
      <c r="E41" s="45"/>
      <c r="F41" s="68" t="s">
        <v>27</v>
      </c>
      <c r="G41" s="41"/>
      <c r="H41" s="42" t="s">
        <v>6</v>
      </c>
    </row>
    <row r="42" spans="1:8" ht="15">
      <c r="A42" s="56" t="s">
        <v>19</v>
      </c>
      <c r="B42" s="57">
        <v>8.5</v>
      </c>
      <c r="C42" s="66">
        <v>12</v>
      </c>
      <c r="D42" s="67">
        <f>+B42*C42</f>
        <v>102</v>
      </c>
      <c r="E42" s="12" t="s">
        <v>7</v>
      </c>
      <c r="F42" s="88"/>
      <c r="G42" s="92" t="s">
        <v>8</v>
      </c>
      <c r="H42" s="54">
        <f>+D42*F42</f>
        <v>0</v>
      </c>
    </row>
    <row r="43" spans="1:8" ht="15">
      <c r="A43" s="25" t="s">
        <v>20</v>
      </c>
      <c r="B43" s="48">
        <v>5.5</v>
      </c>
      <c r="C43" s="50">
        <v>12</v>
      </c>
      <c r="D43" s="28">
        <f>+B43*C43</f>
        <v>66</v>
      </c>
      <c r="E43" s="15" t="s">
        <v>7</v>
      </c>
      <c r="F43" s="89"/>
      <c r="G43" s="85" t="s">
        <v>8</v>
      </c>
      <c r="H43" s="53">
        <f>+D43*F43</f>
        <v>0</v>
      </c>
    </row>
    <row r="44" spans="1:8" ht="15">
      <c r="A44" s="25" t="s">
        <v>24</v>
      </c>
      <c r="B44" s="48">
        <v>7</v>
      </c>
      <c r="C44" s="50">
        <v>8</v>
      </c>
      <c r="D44" s="28">
        <f>+B44*C44</f>
        <v>56</v>
      </c>
      <c r="E44" s="15" t="s">
        <v>7</v>
      </c>
      <c r="F44" s="89"/>
      <c r="G44" s="85" t="s">
        <v>8</v>
      </c>
      <c r="H44" s="53">
        <f>+D44*F44</f>
        <v>0</v>
      </c>
    </row>
    <row r="45" spans="1:8" ht="15.75" thickBot="1">
      <c r="A45" s="27" t="s">
        <v>18</v>
      </c>
      <c r="B45" s="51">
        <v>5</v>
      </c>
      <c r="C45" s="18">
        <v>12</v>
      </c>
      <c r="D45" s="30">
        <f>+B45*C45</f>
        <v>60</v>
      </c>
      <c r="E45" s="19" t="s">
        <v>7</v>
      </c>
      <c r="F45" s="94"/>
      <c r="G45" s="86" t="s">
        <v>8</v>
      </c>
      <c r="H45" s="53">
        <f>+D45*F45</f>
        <v>0</v>
      </c>
    </row>
    <row r="46" spans="1:8" ht="15.75" thickBot="1">
      <c r="A46" s="21"/>
      <c r="B46" s="32"/>
      <c r="C46" s="32"/>
      <c r="D46" s="21"/>
      <c r="E46" s="21"/>
      <c r="F46" s="33"/>
      <c r="G46" s="21"/>
      <c r="H46" s="60">
        <f>+SUM(H42:H45)</f>
        <v>0</v>
      </c>
    </row>
    <row r="47" spans="1:8" ht="21.75" thickBot="1">
      <c r="A47" s="10" t="s">
        <v>44</v>
      </c>
      <c r="B47" s="110" t="s">
        <v>11</v>
      </c>
      <c r="C47" s="111"/>
      <c r="D47" s="111"/>
      <c r="E47" s="111"/>
      <c r="F47" s="111"/>
      <c r="G47" s="52"/>
      <c r="H47" s="69">
        <f>+H24+H28+H37+H40+H46</f>
        <v>0</v>
      </c>
    </row>
    <row r="48" spans="1:11" s="37" customFormat="1" ht="9.75" customHeight="1" thickBot="1">
      <c r="A48" s="10"/>
      <c r="B48" s="34"/>
      <c r="C48" s="34"/>
      <c r="D48" s="34"/>
      <c r="E48" s="34"/>
      <c r="F48" s="34"/>
      <c r="G48" s="35"/>
      <c r="H48" s="36"/>
      <c r="K48" s="78"/>
    </row>
    <row r="49" spans="1:8" s="37" customFormat="1" ht="20.25" thickBot="1">
      <c r="A49" s="1" t="s">
        <v>41</v>
      </c>
      <c r="B49" s="7"/>
      <c r="C49" s="7"/>
      <c r="D49" s="6"/>
      <c r="E49" s="6"/>
      <c r="F49" s="6"/>
      <c r="G49" s="9"/>
      <c r="H49" s="79"/>
    </row>
    <row r="50" spans="1:8" s="37" customFormat="1" ht="3" customHeight="1">
      <c r="A50" s="1"/>
      <c r="B50" s="7"/>
      <c r="C50" s="7"/>
      <c r="D50" s="6"/>
      <c r="E50" s="6"/>
      <c r="F50" s="6"/>
      <c r="G50" s="9"/>
      <c r="H50" s="70"/>
    </row>
    <row r="51" spans="1:8" s="37" customFormat="1" ht="27.75" customHeight="1">
      <c r="A51" s="112" t="s">
        <v>35</v>
      </c>
      <c r="B51" s="112"/>
      <c r="C51" s="112"/>
      <c r="D51" s="112"/>
      <c r="E51" s="112"/>
      <c r="F51" s="112"/>
      <c r="G51" s="112"/>
      <c r="H51" s="112"/>
    </row>
    <row r="52" spans="1:8" s="37" customFormat="1" ht="15">
      <c r="A52" s="112" t="s">
        <v>36</v>
      </c>
      <c r="B52" s="112"/>
      <c r="C52" s="112"/>
      <c r="D52" s="112"/>
      <c r="E52" s="112"/>
      <c r="F52" s="112"/>
      <c r="G52" s="112"/>
      <c r="H52" s="112"/>
    </row>
    <row r="53" spans="1:8" s="37" customFormat="1" ht="21">
      <c r="A53" s="10"/>
      <c r="B53" s="34"/>
      <c r="C53" s="34"/>
      <c r="D53" s="34"/>
      <c r="E53" s="34"/>
      <c r="F53" s="34"/>
      <c r="G53" s="35"/>
      <c r="H53" s="36"/>
    </row>
    <row r="54" spans="1:8" ht="17.25">
      <c r="A54" s="71" t="s">
        <v>30</v>
      </c>
      <c r="B54" s="72"/>
      <c r="C54" s="72"/>
      <c r="D54" s="73"/>
      <c r="E54" s="73"/>
      <c r="F54" s="73"/>
      <c r="G54" s="74"/>
      <c r="H54" s="72"/>
    </row>
    <row r="55" spans="1:8" ht="15">
      <c r="A55" s="112" t="s">
        <v>32</v>
      </c>
      <c r="B55" s="112"/>
      <c r="C55" s="112"/>
      <c r="D55" s="112"/>
      <c r="E55" s="112"/>
      <c r="F55" s="112"/>
      <c r="G55" s="112"/>
      <c r="H55" s="112"/>
    </row>
    <row r="56" spans="1:8" ht="15">
      <c r="A56" s="112" t="s">
        <v>33</v>
      </c>
      <c r="B56" s="112"/>
      <c r="C56" s="112"/>
      <c r="D56" s="112"/>
      <c r="E56" s="112"/>
      <c r="F56" s="112"/>
      <c r="G56" s="112"/>
      <c r="H56" s="112"/>
    </row>
    <row r="57" spans="1:8" ht="17.25">
      <c r="A57" s="73"/>
      <c r="B57" s="72"/>
      <c r="C57" s="72"/>
      <c r="D57" s="73"/>
      <c r="E57" s="73"/>
      <c r="F57" s="73"/>
      <c r="G57" s="74"/>
      <c r="H57" s="72"/>
    </row>
    <row r="58" spans="1:8" ht="17.25">
      <c r="A58" s="75" t="s">
        <v>22</v>
      </c>
      <c r="B58" s="72"/>
      <c r="C58" s="72"/>
      <c r="D58" s="73"/>
      <c r="E58" s="73"/>
      <c r="F58" s="73"/>
      <c r="G58" s="74"/>
      <c r="H58" s="72"/>
    </row>
    <row r="59" spans="1:8" ht="17.25">
      <c r="A59" s="76" t="s">
        <v>21</v>
      </c>
      <c r="B59" s="72"/>
      <c r="C59" s="72"/>
      <c r="D59" s="73"/>
      <c r="E59" s="73"/>
      <c r="F59" s="73"/>
      <c r="G59" s="74"/>
      <c r="H59" s="72"/>
    </row>
    <row r="60" spans="1:8" ht="17.25">
      <c r="A60" s="77" t="s">
        <v>53</v>
      </c>
      <c r="B60" s="72"/>
      <c r="C60" s="72"/>
      <c r="D60" s="73"/>
      <c r="E60" s="73"/>
      <c r="F60" s="73"/>
      <c r="G60" s="74"/>
      <c r="H60" s="72"/>
    </row>
    <row r="61" spans="1:8" ht="17.25">
      <c r="A61" s="73"/>
      <c r="B61" s="72"/>
      <c r="C61" s="72"/>
      <c r="D61" s="73"/>
      <c r="E61" s="73"/>
      <c r="F61" s="73"/>
      <c r="G61" s="74"/>
      <c r="H61" s="72"/>
    </row>
    <row r="62" spans="1:8" ht="17.25">
      <c r="A62" s="71" t="s">
        <v>31</v>
      </c>
      <c r="B62" s="72"/>
      <c r="C62" s="72"/>
      <c r="D62" s="73"/>
      <c r="E62" s="73"/>
      <c r="F62" s="73"/>
      <c r="G62" s="74"/>
      <c r="H62" s="72"/>
    </row>
    <row r="63" spans="1:8" ht="14.25" customHeight="1">
      <c r="A63" s="112" t="s">
        <v>34</v>
      </c>
      <c r="B63" s="112"/>
      <c r="C63" s="112"/>
      <c r="D63" s="112"/>
      <c r="E63" s="100"/>
      <c r="F63" s="100"/>
      <c r="G63" s="100"/>
      <c r="H63" s="100"/>
    </row>
    <row r="64" spans="1:8" ht="15">
      <c r="A64" s="112"/>
      <c r="B64" s="112"/>
      <c r="C64" s="112"/>
      <c r="D64" s="112"/>
      <c r="E64" s="100"/>
      <c r="F64" s="100"/>
      <c r="G64" s="100"/>
      <c r="H64" s="100"/>
    </row>
    <row r="65" spans="1:8" ht="14.25" customHeight="1">
      <c r="A65" s="112" t="s">
        <v>38</v>
      </c>
      <c r="B65" s="112"/>
      <c r="C65" s="112"/>
      <c r="D65" s="112"/>
      <c r="E65" s="112"/>
      <c r="F65" s="112"/>
      <c r="G65" s="112"/>
      <c r="H65" s="112"/>
    </row>
    <row r="66" spans="1:8" ht="45">
      <c r="A66" s="99" t="s">
        <v>51</v>
      </c>
      <c r="B66" s="99"/>
      <c r="C66" s="99"/>
      <c r="D66" s="99"/>
      <c r="E66" s="99"/>
      <c r="F66" s="99"/>
      <c r="G66" s="99"/>
      <c r="H66" s="99"/>
    </row>
    <row r="67" spans="1:8" ht="30">
      <c r="A67" s="99" t="s">
        <v>52</v>
      </c>
      <c r="B67" s="99"/>
      <c r="C67" s="99"/>
      <c r="D67" s="99"/>
      <c r="E67" s="99"/>
      <c r="F67" s="99"/>
      <c r="G67" s="99"/>
      <c r="H67" s="99"/>
    </row>
    <row r="68" spans="2:8" ht="15">
      <c r="B68" s="6"/>
      <c r="C68" s="6"/>
      <c r="G68" s="6"/>
      <c r="H68" s="6"/>
    </row>
    <row r="69" spans="2:8" ht="15">
      <c r="B69" s="6"/>
      <c r="C69" s="6"/>
      <c r="G69" s="6"/>
      <c r="H69" s="6"/>
    </row>
    <row r="70" spans="2:8" ht="15">
      <c r="B70" s="6"/>
      <c r="C70" s="6"/>
      <c r="G70" s="6"/>
      <c r="H70" s="6"/>
    </row>
  </sheetData>
  <sheetProtection password="F687" sheet="1"/>
  <mergeCells count="12">
    <mergeCell ref="A51:H51"/>
    <mergeCell ref="A52:H52"/>
    <mergeCell ref="A55:H55"/>
    <mergeCell ref="A56:H56"/>
    <mergeCell ref="A65:H65"/>
    <mergeCell ref="A63:D64"/>
    <mergeCell ref="B8:H8"/>
    <mergeCell ref="B9:H9"/>
    <mergeCell ref="B10:H10"/>
    <mergeCell ref="B11:H11"/>
    <mergeCell ref="B12:H12"/>
    <mergeCell ref="B47:F4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</dc:creator>
  <cp:keywords/>
  <dc:description/>
  <cp:lastModifiedBy>Contabilidad</cp:lastModifiedBy>
  <cp:lastPrinted>2022-11-07T08:45:20Z</cp:lastPrinted>
  <dcterms:created xsi:type="dcterms:W3CDTF">2011-10-01T07:06:21Z</dcterms:created>
  <dcterms:modified xsi:type="dcterms:W3CDTF">2022-11-07T10:55:59Z</dcterms:modified>
  <cp:category/>
  <cp:version/>
  <cp:contentType/>
  <cp:contentStatus/>
</cp:coreProperties>
</file>